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VD Strmec\Skupština\11.2025\"/>
    </mc:Choice>
  </mc:AlternateContent>
  <xr:revisionPtr revIDLastSave="0" documentId="13_ncr:1_{02E5A28D-F121-4B91-B947-45FAB4A27F4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inancijski plan za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H24" i="1"/>
  <c r="C7" i="1" l="1"/>
  <c r="C48" i="1" s="1"/>
</calcChain>
</file>

<file path=xl/sharedStrings.xml><?xml version="1.0" encoding="utf-8"?>
<sst xmlns="http://schemas.openxmlformats.org/spreadsheetml/2006/main" count="60" uniqueCount="57">
  <si>
    <t>redni br.</t>
  </si>
  <si>
    <t>PRIHODI</t>
  </si>
  <si>
    <t>UKUPNO</t>
  </si>
  <si>
    <t>RASHODI</t>
  </si>
  <si>
    <t>Troškovi tehničkog pregleda i registracije vatrogasnih vozila</t>
  </si>
  <si>
    <t xml:space="preserve">Troškovi održavanja vatrogasnih vozila </t>
  </si>
  <si>
    <t>Troškovi održavanja vatrogasne i druge opreme</t>
  </si>
  <si>
    <t xml:space="preserve">Troškovi goriva </t>
  </si>
  <si>
    <t>Nabavka opreme i Razvojna kapitalna ulaganja</t>
  </si>
  <si>
    <t>Opremanje vatrogasaca djece</t>
  </si>
  <si>
    <t>Troškovi električne energije</t>
  </si>
  <si>
    <t>Troškovi telefona i interneta</t>
  </si>
  <si>
    <t>Troškovi VPN-a</t>
  </si>
  <si>
    <t>Uredski materijal</t>
  </si>
  <si>
    <t>Troškovi informatičke opreme</t>
  </si>
  <si>
    <t>Troškovi godišnjih skupština</t>
  </si>
  <si>
    <t xml:space="preserve">Troškovi posjete društvima </t>
  </si>
  <si>
    <t>Bankovni troškovi</t>
  </si>
  <si>
    <t>Potrošni materijal za čišćenje i održavanje prostora</t>
  </si>
  <si>
    <t>Reprezentacija</t>
  </si>
  <si>
    <t>Premije osiguranja vatrogasnog doma i opreme</t>
  </si>
  <si>
    <t>RTV Pristojba</t>
  </si>
  <si>
    <t>Troškovi zemnog plina</t>
  </si>
  <si>
    <t>Troškovi hrane i pića volontera</t>
  </si>
  <si>
    <t>Školovanje kadrova</t>
  </si>
  <si>
    <t>Premije osiguranja kasko i autoodgovornosti</t>
  </si>
  <si>
    <t>Vatrogasni kamp Fažana</t>
  </si>
  <si>
    <t>Troškovi obilježavanja mjeseca zaštite od požara</t>
  </si>
  <si>
    <t>Troškovi priznanja i odlikovanja</t>
  </si>
  <si>
    <t>Vatrogasne zastavice, čavlići i pokloni</t>
  </si>
  <si>
    <t>Knjigovodstvene usluge</t>
  </si>
  <si>
    <t>Porez na CMV</t>
  </si>
  <si>
    <t>Komunalne usluge</t>
  </si>
  <si>
    <t>Troškovi prijevoza vode građanima</t>
  </si>
  <si>
    <t>Troškovi natjecateljskih ekipa</t>
  </si>
  <si>
    <t>UKUPNO RASHODI:</t>
  </si>
  <si>
    <t>UKUPNO PRIHODI:</t>
  </si>
  <si>
    <t>RAZLIKA PRIHODI-RASHODI:</t>
  </si>
  <si>
    <t>Poštanski troškovi, izdavanje e-Računa</t>
  </si>
  <si>
    <t>Prihod od donacija VZG za redovnu vatrogasnu djelatnost</t>
  </si>
  <si>
    <t>Ostali prihodi</t>
  </si>
  <si>
    <t>Organizacija vatrogasnog natjecanja DVDa</t>
  </si>
  <si>
    <t>Stručni seminari  (kamp Fažana i sl.)</t>
  </si>
  <si>
    <t>Prihod od donacija VZG za kapitalna ulaganja</t>
  </si>
  <si>
    <t>2026. god.</t>
  </si>
  <si>
    <t>RASHODI (specifikacija razvojnih ulaganja, nabavke opreme, školovanja i sl.)</t>
  </si>
  <si>
    <t>Količina</t>
  </si>
  <si>
    <t>Ukupno €</t>
  </si>
  <si>
    <t>DVODJELONO ŠUMSKO ZA GAŠENJE ŠUMSKIH POŽARA</t>
  </si>
  <si>
    <t>VATROGASNA KACIGA ZA ŠUMSKE POŽARE</t>
  </si>
  <si>
    <t>ČUŽME VATROGASNE - ZA ŠUMSKE POŽARE</t>
  </si>
  <si>
    <t>AUTOGUME - KOMBI</t>
  </si>
  <si>
    <t>Neplanirani troškovi</t>
  </si>
  <si>
    <t>FINANCIJSKI PLAN DVDa STRMEC ZA 2026. GODINU</t>
  </si>
  <si>
    <t>Primanja zaposlenih vatrogasaca u vatrogasnoj postrojbi</t>
  </si>
  <si>
    <t>Prihodi od Zajednice za plaće zaposlenika</t>
  </si>
  <si>
    <r>
      <t xml:space="preserve">Liječnički pregledi vatrogasaca </t>
    </r>
    <r>
      <rPr>
        <i/>
        <sz val="11"/>
        <color theme="1"/>
        <rFont val="Arial"/>
        <family val="2"/>
        <charset val="238"/>
      </rPr>
      <t xml:space="preserve"> (broj operativaca x 72.00 €)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</si>
</sst>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0&quot;.&quot;"/>
    <numFmt numFmtId="166" formatCode="#,##0.00\ [$€-41A]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  <charset val="238"/>
    </font>
    <font>
      <b/>
      <i/>
      <sz val="18"/>
      <color theme="1"/>
      <name val="Arial Narrow"/>
      <family val="2"/>
    </font>
    <font>
      <sz val="10"/>
      <name val="Arial"/>
    </font>
    <font>
      <b/>
      <sz val="12"/>
      <color theme="1"/>
      <name val="Arial"/>
      <family val="2"/>
      <charset val="238"/>
    </font>
    <font>
      <b/>
      <sz val="10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4" fontId="0" fillId="0" borderId="0" xfId="0" applyNumberFormat="1"/>
    <xf numFmtId="4" fontId="2" fillId="0" borderId="0" xfId="0" applyNumberFormat="1" applyFont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2" fillId="2" borderId="4" xfId="0" applyNumberFormat="1" applyFont="1" applyFill="1" applyBorder="1" applyAlignment="1">
      <alignment horizontal="center"/>
    </xf>
    <xf numFmtId="166" fontId="2" fillId="3" borderId="13" xfId="0" applyNumberFormat="1" applyFont="1" applyFill="1" applyBorder="1"/>
    <xf numFmtId="166" fontId="13" fillId="3" borderId="14" xfId="0" applyNumberFormat="1" applyFont="1" applyFill="1" applyBorder="1"/>
    <xf numFmtId="166" fontId="2" fillId="3" borderId="14" xfId="0" applyNumberFormat="1" applyFont="1" applyFill="1" applyBorder="1"/>
    <xf numFmtId="0" fontId="3" fillId="2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2" fillId="0" borderId="4" xfId="0" applyFont="1" applyBorder="1"/>
    <xf numFmtId="0" fontId="13" fillId="0" borderId="15" xfId="0" applyFont="1" applyBorder="1"/>
    <xf numFmtId="0" fontId="2" fillId="0" borderId="15" xfId="0" applyFont="1" applyBorder="1"/>
    <xf numFmtId="0" fontId="5" fillId="6" borderId="7" xfId="0" applyFont="1" applyFill="1" applyBorder="1" applyAlignment="1">
      <alignment horizontal="left" vertical="center"/>
    </xf>
    <xf numFmtId="166" fontId="5" fillId="6" borderId="8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 vertical="center"/>
    </xf>
    <xf numFmtId="164" fontId="10" fillId="4" borderId="19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165" fontId="2" fillId="2" borderId="20" xfId="0" applyNumberFormat="1" applyFont="1" applyFill="1" applyBorder="1" applyAlignment="1">
      <alignment horizontal="center"/>
    </xf>
    <xf numFmtId="0" fontId="2" fillId="0" borderId="21" xfId="0" applyFont="1" applyBorder="1"/>
    <xf numFmtId="164" fontId="2" fillId="3" borderId="22" xfId="0" applyNumberFormat="1" applyFont="1" applyFill="1" applyBorder="1" applyAlignment="1">
      <alignment vertical="center"/>
    </xf>
    <xf numFmtId="165" fontId="2" fillId="2" borderId="23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vertical="center"/>
    </xf>
    <xf numFmtId="165" fontId="2" fillId="2" borderId="25" xfId="0" applyNumberFormat="1" applyFont="1" applyFill="1" applyBorder="1" applyAlignment="1">
      <alignment horizontal="center"/>
    </xf>
    <xf numFmtId="0" fontId="13" fillId="0" borderId="26" xfId="0" applyFont="1" applyBorder="1"/>
    <xf numFmtId="166" fontId="2" fillId="3" borderId="27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left" vertical="center"/>
    </xf>
    <xf numFmtId="164" fontId="5" fillId="4" borderId="19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0" borderId="16" xfId="0" applyFont="1" applyBorder="1"/>
    <xf numFmtId="0" fontId="14" fillId="0" borderId="16" xfId="0" applyFont="1" applyBorder="1"/>
    <xf numFmtId="164" fontId="2" fillId="3" borderId="24" xfId="0" applyNumberFormat="1" applyFont="1" applyFill="1" applyBorder="1" applyAlignment="1">
      <alignment vertical="center"/>
    </xf>
    <xf numFmtId="166" fontId="2" fillId="3" borderId="24" xfId="0" applyNumberFormat="1" applyFont="1" applyFill="1" applyBorder="1" applyAlignment="1">
      <alignment vertical="center"/>
    </xf>
    <xf numFmtId="0" fontId="2" fillId="0" borderId="26" xfId="0" applyFont="1" applyBorder="1"/>
    <xf numFmtId="164" fontId="2" fillId="3" borderId="27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9BF2D425-AD4E-4D14-A77B-311AD18A2CAC}"/>
    <cellStyle name="Normalno 2" xfId="1" xr:uid="{00000000-0005-0000-0000-000001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#,##0.00\ [$€-41A]"/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C48" totalsRowShown="0" headerRowBorderDxfId="10" tableBorderDxfId="9">
  <tableColumns count="3">
    <tableColumn id="1" xr3:uid="{00000000-0010-0000-0000-000001000000}" name="redni br." dataDxfId="8"/>
    <tableColumn id="2" xr3:uid="{00000000-0010-0000-0000-000002000000}" name="PRIHODI" dataDxfId="7"/>
    <tableColumn id="3" xr3:uid="{00000000-0010-0000-0000-000003000000}" name="2026. god." dataDxfId="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C26DE3-1EE8-4347-9820-5DEBF7280DA3}" name="Table5" displayName="Table5" ref="E9:H24" totalsRowShown="0" headerRowBorderDxfId="5" tableBorderDxfId="4">
  <autoFilter ref="E9:H24" xr:uid="{54C26DE3-1EE8-4347-9820-5DEBF7280DA3}"/>
  <tableColumns count="4">
    <tableColumn id="1" xr3:uid="{9E9DF89C-D4CD-4FC3-9FD3-00BF5E2D4EFD}" name="redni br." dataDxfId="3"/>
    <tableColumn id="2" xr3:uid="{36A24570-84EC-4834-A4AB-0912160A837C}" name="RASHODI (specifikacija razvojnih ulaganja, nabavke opreme, školovanja i sl.)" dataDxfId="2"/>
    <tableColumn id="4" xr3:uid="{1755C7E8-05B0-403B-858D-B11CEE94CA3B}" name="Količina" dataDxfId="1"/>
    <tableColumn id="3" xr3:uid="{23A220F2-65AC-4C1D-8878-6DD6FFB19C00}" name="Ukupno €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15" zoomScaleNormal="115" workbookViewId="0">
      <selection activeCell="K22" sqref="K22"/>
    </sheetView>
  </sheetViews>
  <sheetFormatPr defaultRowHeight="15" x14ac:dyDescent="0.25"/>
  <cols>
    <col min="1" max="1" width="6.42578125" customWidth="1"/>
    <col min="2" max="2" width="72.42578125" customWidth="1"/>
    <col min="3" max="3" width="16.85546875" customWidth="1"/>
    <col min="5" max="5" width="7.7109375" customWidth="1"/>
    <col min="6" max="6" width="70.28515625" bestFit="1" customWidth="1"/>
    <col min="7" max="7" width="15" customWidth="1"/>
    <col min="8" max="8" width="16.28515625" customWidth="1"/>
  </cols>
  <sheetData>
    <row r="1" spans="1:8" ht="55.5" customHeight="1" thickBot="1" x14ac:dyDescent="0.3">
      <c r="A1" s="48" t="s">
        <v>53</v>
      </c>
      <c r="B1" s="49"/>
      <c r="C1" s="50"/>
    </row>
    <row r="2" spans="1:8" ht="51" customHeight="1" x14ac:dyDescent="0.25">
      <c r="A2" s="20" t="s">
        <v>0</v>
      </c>
      <c r="B2" s="44" t="s">
        <v>1</v>
      </c>
      <c r="C2" s="44" t="s">
        <v>44</v>
      </c>
    </row>
    <row r="3" spans="1:8" x14ac:dyDescent="0.25">
      <c r="A3" s="39">
        <v>1</v>
      </c>
      <c r="B3" s="35" t="s">
        <v>39</v>
      </c>
      <c r="C3" s="53">
        <v>18630</v>
      </c>
    </row>
    <row r="4" spans="1:8" x14ac:dyDescent="0.25">
      <c r="A4" s="39">
        <v>2</v>
      </c>
      <c r="B4" s="52" t="s">
        <v>55</v>
      </c>
      <c r="C4" s="54">
        <v>489533</v>
      </c>
    </row>
    <row r="5" spans="1:8" x14ac:dyDescent="0.25">
      <c r="A5" s="39">
        <v>3</v>
      </c>
      <c r="B5" s="51" t="s">
        <v>43</v>
      </c>
      <c r="C5" s="53">
        <v>12300</v>
      </c>
    </row>
    <row r="6" spans="1:8" ht="15.75" thickBot="1" x14ac:dyDescent="0.3">
      <c r="A6" s="41">
        <v>4</v>
      </c>
      <c r="B6" s="55" t="s">
        <v>40</v>
      </c>
      <c r="C6" s="56">
        <v>3500</v>
      </c>
    </row>
    <row r="7" spans="1:8" ht="26.25" customHeight="1" thickBot="1" x14ac:dyDescent="0.3">
      <c r="A7" s="1"/>
      <c r="B7" s="45" t="s">
        <v>36</v>
      </c>
      <c r="C7" s="46">
        <f>SUM(C3:C6)</f>
        <v>523963</v>
      </c>
    </row>
    <row r="8" spans="1:8" ht="24.75" customHeight="1" thickBot="1" x14ac:dyDescent="0.3">
      <c r="A8" s="1"/>
      <c r="B8" s="2"/>
      <c r="C8" s="6"/>
    </row>
    <row r="9" spans="1:8" ht="51" customHeight="1" thickBot="1" x14ac:dyDescent="0.3">
      <c r="A9" s="29" t="s">
        <v>0</v>
      </c>
      <c r="B9" s="30" t="s">
        <v>3</v>
      </c>
      <c r="C9" s="31" t="s">
        <v>44</v>
      </c>
      <c r="E9" s="11" t="s">
        <v>0</v>
      </c>
      <c r="F9" s="12" t="s">
        <v>45</v>
      </c>
      <c r="G9" s="12" t="s">
        <v>46</v>
      </c>
      <c r="H9" s="12" t="s">
        <v>47</v>
      </c>
    </row>
    <row r="10" spans="1:8" x14ac:dyDescent="0.25">
      <c r="A10" s="36">
        <v>1</v>
      </c>
      <c r="B10" s="37" t="s">
        <v>4</v>
      </c>
      <c r="C10" s="38">
        <v>150</v>
      </c>
      <c r="E10" s="16">
        <v>1</v>
      </c>
      <c r="F10" s="15" t="s">
        <v>48</v>
      </c>
      <c r="G10" s="28">
        <v>10</v>
      </c>
      <c r="H10" s="17">
        <v>6800</v>
      </c>
    </row>
    <row r="11" spans="1:8" x14ac:dyDescent="0.25">
      <c r="A11" s="39">
        <v>2</v>
      </c>
      <c r="B11" s="35" t="s">
        <v>5</v>
      </c>
      <c r="C11" s="40">
        <v>1000</v>
      </c>
      <c r="E11" s="16">
        <v>2</v>
      </c>
      <c r="F11" s="3" t="s">
        <v>49</v>
      </c>
      <c r="G11" s="27">
        <v>10</v>
      </c>
      <c r="H11" s="17">
        <v>2400</v>
      </c>
    </row>
    <row r="12" spans="1:8" x14ac:dyDescent="0.25">
      <c r="A12" s="39">
        <v>3</v>
      </c>
      <c r="B12" s="35" t="s">
        <v>25</v>
      </c>
      <c r="C12" s="40">
        <v>0</v>
      </c>
      <c r="E12" s="16">
        <v>3</v>
      </c>
      <c r="F12" s="3" t="s">
        <v>50</v>
      </c>
      <c r="G12" s="22">
        <v>10</v>
      </c>
      <c r="H12" s="17">
        <v>2500</v>
      </c>
    </row>
    <row r="13" spans="1:8" x14ac:dyDescent="0.25">
      <c r="A13" s="39">
        <v>4</v>
      </c>
      <c r="B13" s="35" t="s">
        <v>31</v>
      </c>
      <c r="C13" s="40">
        <v>0</v>
      </c>
      <c r="E13" s="16">
        <v>4</v>
      </c>
      <c r="F13" s="3" t="s">
        <v>51</v>
      </c>
      <c r="G13" s="22">
        <v>4</v>
      </c>
      <c r="H13" s="17">
        <v>600</v>
      </c>
    </row>
    <row r="14" spans="1:8" x14ac:dyDescent="0.25">
      <c r="A14" s="39">
        <v>5</v>
      </c>
      <c r="B14" s="35" t="s">
        <v>6</v>
      </c>
      <c r="C14" s="40">
        <v>700</v>
      </c>
      <c r="E14" s="16">
        <v>5</v>
      </c>
      <c r="F14" s="3"/>
      <c r="G14" s="22"/>
      <c r="H14" s="17">
        <v>0</v>
      </c>
    </row>
    <row r="15" spans="1:8" x14ac:dyDescent="0.25">
      <c r="A15" s="39">
        <v>6</v>
      </c>
      <c r="B15" s="35" t="s">
        <v>7</v>
      </c>
      <c r="C15" s="40">
        <v>2600</v>
      </c>
      <c r="E15" s="16">
        <v>6</v>
      </c>
      <c r="F15" s="3"/>
      <c r="G15" s="22"/>
      <c r="H15" s="17">
        <v>0</v>
      </c>
    </row>
    <row r="16" spans="1:8" x14ac:dyDescent="0.25">
      <c r="A16" s="39">
        <v>7</v>
      </c>
      <c r="B16" s="35" t="s">
        <v>9</v>
      </c>
      <c r="C16" s="40">
        <v>1000</v>
      </c>
      <c r="E16" s="16">
        <v>7</v>
      </c>
      <c r="F16" s="3"/>
      <c r="G16" s="22"/>
      <c r="H16" s="17">
        <v>0</v>
      </c>
    </row>
    <row r="17" spans="1:8" x14ac:dyDescent="0.25">
      <c r="A17" s="39">
        <v>8</v>
      </c>
      <c r="B17" s="35" t="s">
        <v>34</v>
      </c>
      <c r="C17" s="40">
        <v>2400</v>
      </c>
      <c r="E17" s="16">
        <v>8</v>
      </c>
      <c r="F17" s="3"/>
      <c r="G17" s="22"/>
      <c r="H17" s="17">
        <v>0</v>
      </c>
    </row>
    <row r="18" spans="1:8" x14ac:dyDescent="0.25">
      <c r="A18" s="39">
        <v>9</v>
      </c>
      <c r="B18" s="35" t="s">
        <v>26</v>
      </c>
      <c r="C18" s="40">
        <v>0</v>
      </c>
      <c r="E18" s="16">
        <v>9</v>
      </c>
      <c r="F18" s="3"/>
      <c r="G18" s="22"/>
      <c r="H18" s="17">
        <v>0</v>
      </c>
    </row>
    <row r="19" spans="1:8" x14ac:dyDescent="0.25">
      <c r="A19" s="39">
        <v>10</v>
      </c>
      <c r="B19" s="35" t="s">
        <v>41</v>
      </c>
      <c r="C19" s="40">
        <v>1500</v>
      </c>
      <c r="E19" s="16">
        <v>10</v>
      </c>
      <c r="F19" s="3"/>
      <c r="G19" s="22"/>
      <c r="H19" s="17">
        <v>0</v>
      </c>
    </row>
    <row r="20" spans="1:8" x14ac:dyDescent="0.25">
      <c r="A20" s="39">
        <v>11</v>
      </c>
      <c r="B20" s="35" t="s">
        <v>10</v>
      </c>
      <c r="C20" s="40">
        <v>0</v>
      </c>
      <c r="E20" s="16">
        <v>11</v>
      </c>
      <c r="F20" s="13"/>
      <c r="G20" s="23"/>
      <c r="H20" s="18">
        <v>0</v>
      </c>
    </row>
    <row r="21" spans="1:8" x14ac:dyDescent="0.25">
      <c r="A21" s="39">
        <v>12</v>
      </c>
      <c r="B21" s="35" t="s">
        <v>11</v>
      </c>
      <c r="C21" s="40">
        <v>283.32</v>
      </c>
      <c r="E21" s="16">
        <v>12</v>
      </c>
      <c r="F21" s="13"/>
      <c r="G21" s="23"/>
      <c r="H21" s="18">
        <v>0</v>
      </c>
    </row>
    <row r="22" spans="1:8" x14ac:dyDescent="0.25">
      <c r="A22" s="39">
        <v>13</v>
      </c>
      <c r="B22" s="35" t="s">
        <v>12</v>
      </c>
      <c r="C22" s="40">
        <v>416.88</v>
      </c>
      <c r="E22" s="16">
        <v>13</v>
      </c>
      <c r="F22" s="13"/>
      <c r="G22" s="23"/>
      <c r="H22" s="18">
        <v>0</v>
      </c>
    </row>
    <row r="23" spans="1:8" ht="15.75" thickBot="1" x14ac:dyDescent="0.3">
      <c r="A23" s="39">
        <v>14</v>
      </c>
      <c r="B23" s="35" t="s">
        <v>13</v>
      </c>
      <c r="C23" s="40">
        <v>150</v>
      </c>
      <c r="D23" s="5"/>
      <c r="E23" s="16">
        <v>14</v>
      </c>
      <c r="F23" s="4"/>
      <c r="G23" s="24"/>
      <c r="H23" s="19">
        <v>0</v>
      </c>
    </row>
    <row r="24" spans="1:8" ht="17.25" thickBot="1" x14ac:dyDescent="0.3">
      <c r="A24" s="39">
        <v>15</v>
      </c>
      <c r="B24" s="35" t="s">
        <v>14</v>
      </c>
      <c r="C24" s="40">
        <v>500</v>
      </c>
      <c r="E24" s="14"/>
      <c r="F24" s="21" t="s">
        <v>2</v>
      </c>
      <c r="G24" s="25"/>
      <c r="H24" s="26">
        <f>H10+H11+H12+H13+H14+H15+H16+H17+H18+H19+H20+H21+H22+H23</f>
        <v>12300</v>
      </c>
    </row>
    <row r="25" spans="1:8" x14ac:dyDescent="0.25">
      <c r="A25" s="39">
        <v>16</v>
      </c>
      <c r="B25" s="35" t="s">
        <v>15</v>
      </c>
      <c r="C25" s="40">
        <v>1500</v>
      </c>
    </row>
    <row r="26" spans="1:8" x14ac:dyDescent="0.25">
      <c r="A26" s="39">
        <v>17</v>
      </c>
      <c r="B26" s="35" t="s">
        <v>16</v>
      </c>
      <c r="C26" s="40">
        <v>500</v>
      </c>
    </row>
    <row r="27" spans="1:8" x14ac:dyDescent="0.25">
      <c r="A27" s="39">
        <v>18</v>
      </c>
      <c r="B27" s="35" t="s">
        <v>17</v>
      </c>
      <c r="C27" s="40">
        <v>240</v>
      </c>
    </row>
    <row r="28" spans="1:8" x14ac:dyDescent="0.25">
      <c r="A28" s="39">
        <v>19</v>
      </c>
      <c r="B28" s="35" t="s">
        <v>18</v>
      </c>
      <c r="C28" s="40">
        <v>1000</v>
      </c>
    </row>
    <row r="29" spans="1:8" x14ac:dyDescent="0.25">
      <c r="A29" s="39">
        <v>20</v>
      </c>
      <c r="B29" s="35" t="s">
        <v>19</v>
      </c>
      <c r="C29" s="40">
        <v>500</v>
      </c>
    </row>
    <row r="30" spans="1:8" x14ac:dyDescent="0.25">
      <c r="A30" s="39">
        <v>21</v>
      </c>
      <c r="B30" s="35" t="s">
        <v>21</v>
      </c>
      <c r="C30" s="40">
        <v>0</v>
      </c>
    </row>
    <row r="31" spans="1:8" x14ac:dyDescent="0.25">
      <c r="A31" s="39">
        <v>22</v>
      </c>
      <c r="B31" s="35" t="s">
        <v>32</v>
      </c>
      <c r="C31" s="40">
        <v>0</v>
      </c>
    </row>
    <row r="32" spans="1:8" x14ac:dyDescent="0.25">
      <c r="A32" s="39">
        <v>23</v>
      </c>
      <c r="B32" s="35" t="s">
        <v>22</v>
      </c>
      <c r="C32" s="40">
        <v>0</v>
      </c>
    </row>
    <row r="33" spans="1:7" x14ac:dyDescent="0.25">
      <c r="A33" s="39">
        <v>24</v>
      </c>
      <c r="B33" s="35" t="s">
        <v>23</v>
      </c>
      <c r="C33" s="40">
        <v>2200</v>
      </c>
    </row>
    <row r="34" spans="1:7" x14ac:dyDescent="0.25">
      <c r="A34" s="39">
        <v>25</v>
      </c>
      <c r="B34" s="35" t="s">
        <v>24</v>
      </c>
      <c r="C34" s="40">
        <v>1250</v>
      </c>
    </row>
    <row r="35" spans="1:7" x14ac:dyDescent="0.25">
      <c r="A35" s="39">
        <v>26</v>
      </c>
      <c r="B35" s="35" t="s">
        <v>33</v>
      </c>
      <c r="C35" s="40">
        <v>0</v>
      </c>
    </row>
    <row r="36" spans="1:7" x14ac:dyDescent="0.25">
      <c r="A36" s="39">
        <v>27</v>
      </c>
      <c r="B36" s="35" t="s">
        <v>27</v>
      </c>
      <c r="C36" s="40">
        <v>500</v>
      </c>
    </row>
    <row r="37" spans="1:7" x14ac:dyDescent="0.25">
      <c r="A37" s="39">
        <v>28</v>
      </c>
      <c r="B37" s="35" t="s">
        <v>29</v>
      </c>
      <c r="C37" s="40">
        <v>500</v>
      </c>
    </row>
    <row r="38" spans="1:7" x14ac:dyDescent="0.25">
      <c r="A38" s="39">
        <v>29</v>
      </c>
      <c r="B38" s="35" t="s">
        <v>38</v>
      </c>
      <c r="C38" s="40">
        <v>50</v>
      </c>
    </row>
    <row r="39" spans="1:7" x14ac:dyDescent="0.25">
      <c r="A39" s="39">
        <v>30</v>
      </c>
      <c r="B39" s="35" t="s">
        <v>30</v>
      </c>
      <c r="C39" s="40">
        <v>1250</v>
      </c>
    </row>
    <row r="40" spans="1:7" x14ac:dyDescent="0.25">
      <c r="A40" s="39">
        <v>31</v>
      </c>
      <c r="B40" s="35" t="s">
        <v>56</v>
      </c>
      <c r="C40" s="40">
        <v>0</v>
      </c>
    </row>
    <row r="41" spans="1:7" x14ac:dyDescent="0.25">
      <c r="A41" s="39">
        <v>32</v>
      </c>
      <c r="B41" s="35" t="s">
        <v>42</v>
      </c>
      <c r="C41" s="40">
        <v>0</v>
      </c>
    </row>
    <row r="42" spans="1:7" x14ac:dyDescent="0.25">
      <c r="A42" s="39">
        <v>33</v>
      </c>
      <c r="B42" s="35" t="s">
        <v>28</v>
      </c>
      <c r="C42" s="40">
        <v>0</v>
      </c>
      <c r="F42" s="47"/>
    </row>
    <row r="43" spans="1:7" x14ac:dyDescent="0.25">
      <c r="A43" s="39">
        <v>34</v>
      </c>
      <c r="B43" s="35" t="s">
        <v>20</v>
      </c>
      <c r="C43" s="40">
        <v>0</v>
      </c>
      <c r="E43" s="10"/>
      <c r="F43" s="10"/>
      <c r="G43" s="10"/>
    </row>
    <row r="44" spans="1:7" x14ac:dyDescent="0.25">
      <c r="A44" s="39">
        <v>35</v>
      </c>
      <c r="B44" s="35" t="s">
        <v>8</v>
      </c>
      <c r="C44" s="40">
        <v>12300</v>
      </c>
      <c r="E44" s="10"/>
      <c r="F44" s="10"/>
      <c r="G44" s="10"/>
    </row>
    <row r="45" spans="1:7" x14ac:dyDescent="0.25">
      <c r="A45" s="39">
        <v>36</v>
      </c>
      <c r="B45" s="35" t="s">
        <v>52</v>
      </c>
      <c r="C45" s="40">
        <v>1939.8</v>
      </c>
      <c r="E45" s="10"/>
      <c r="F45" s="10"/>
      <c r="G45" s="10"/>
    </row>
    <row r="46" spans="1:7" ht="15.75" thickBot="1" x14ac:dyDescent="0.3">
      <c r="A46" s="41">
        <v>37</v>
      </c>
      <c r="B46" s="42" t="s">
        <v>54</v>
      </c>
      <c r="C46" s="43">
        <v>489533</v>
      </c>
      <c r="F46" s="47"/>
    </row>
    <row r="47" spans="1:7" ht="33.75" customHeight="1" thickBot="1" x14ac:dyDescent="0.3">
      <c r="A47" s="32"/>
      <c r="B47" s="33" t="s">
        <v>35</v>
      </c>
      <c r="C47" s="34">
        <f>C10+C11+C12+C13+C14+C15+C16+C17+C18+C19+C20+C21+C22+C23+C24+C25+C26+C27+C28+C29+C30+C31+C32+C33+C34+C35+C36+C37+C38+C39+C40+C41+C42+C43+C44+C45+C46</f>
        <v>523963</v>
      </c>
    </row>
    <row r="48" spans="1:7" ht="28.5" customHeight="1" thickBot="1" x14ac:dyDescent="0.3">
      <c r="A48" s="7"/>
      <c r="B48" s="8" t="s">
        <v>37</v>
      </c>
      <c r="C48" s="9">
        <f>C7-C47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plan za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Petravic, Ivica</dc:creator>
  <cp:lastModifiedBy>Petravic, Ivica</cp:lastModifiedBy>
  <dcterms:created xsi:type="dcterms:W3CDTF">2023-10-26T11:45:27Z</dcterms:created>
  <dcterms:modified xsi:type="dcterms:W3CDTF">2025-11-21T13:07:47Z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f72598-90ab-4748-9618-88402b5e95d2_Enabled">
    <vt:lpwstr>true</vt:lpwstr>
  </property>
  <property fmtid="{D5CDD505-2E9C-101B-9397-08002B2CF9AE}" pid="3" name="MSIP_Label_68f72598-90ab-4748-9618-88402b5e95d2_SetDate">
    <vt:lpwstr>2023-10-26T13:01:39Z</vt:lpwstr>
  </property>
  <property fmtid="{D5CDD505-2E9C-101B-9397-08002B2CF9AE}" pid="4" name="MSIP_Label_68f72598-90ab-4748-9618-88402b5e95d2_Method">
    <vt:lpwstr>Privileged</vt:lpwstr>
  </property>
  <property fmtid="{D5CDD505-2E9C-101B-9397-08002B2CF9AE}" pid="5" name="MSIP_Label_68f72598-90ab-4748-9618-88402b5e95d2_Name">
    <vt:lpwstr>68f72598-90ab-4748-9618-88402b5e95d2</vt:lpwstr>
  </property>
  <property fmtid="{D5CDD505-2E9C-101B-9397-08002B2CF9AE}" pid="6" name="MSIP_Label_68f72598-90ab-4748-9618-88402b5e95d2_SiteId">
    <vt:lpwstr>7a916015-20ae-4ad1-9170-eefd915e9272</vt:lpwstr>
  </property>
  <property fmtid="{D5CDD505-2E9C-101B-9397-08002B2CF9AE}" pid="7" name="MSIP_Label_68f72598-90ab-4748-9618-88402b5e95d2_ActionId">
    <vt:lpwstr>2411b267-005e-4eab-91bb-7a8fa75846b1</vt:lpwstr>
  </property>
  <property fmtid="{D5CDD505-2E9C-101B-9397-08002B2CF9AE}" pid="8" name="MSIP_Label_68f72598-90ab-4748-9618-88402b5e95d2_ContentBits">
    <vt:lpwstr>0</vt:lpwstr>
  </property>
</Properties>
</file>